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95" windowHeight="13035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Dr. Harald Wozniewski</author>
  </authors>
  <commentList>
    <comment ref="B5" authorId="0">
      <text>
        <r>
          <rPr>
            <sz val="8"/>
            <rFont val="Tahoma"/>
            <family val="0"/>
          </rPr>
          <t>Geldmenge pro Kopf in der BRD ausgehend von 60 DM Kopfgeld.</t>
        </r>
      </text>
    </comment>
    <comment ref="C11" authorId="0">
      <text>
        <r>
          <rPr>
            <sz val="8"/>
            <rFont val="Tahoma"/>
            <family val="0"/>
          </rPr>
          <t>vorne: die Geldmenge des Arbeitnehmers im Laufe des Monats
hinten: die Geldmenge pro Kopf</t>
        </r>
      </text>
    </comment>
  </commentList>
</comments>
</file>

<file path=xl/sharedStrings.xml><?xml version="1.0" encoding="utf-8"?>
<sst xmlns="http://schemas.openxmlformats.org/spreadsheetml/2006/main" count="7" uniqueCount="7">
  <si>
    <t>Das Verhältnis zwischen Geldmengenwachstum und der Kaufkraft bzw. dem Monatseinkommen eines Arbeitnehmers</t>
  </si>
  <si>
    <t>Jährliches Geldmengen-wachstum</t>
  </si>
  <si>
    <t>Ein Arbeitnehmer, der am Monatsfang seinen Lohn erhält, besitzt am/in der Monats-</t>
  </si>
  <si>
    <t>anfang</t>
  </si>
  <si>
    <t>mitte</t>
  </si>
  <si>
    <t>ende</t>
  </si>
  <si>
    <t>Bevölkerungswachstum von 1948 bis 2010 (durchschnittlich):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</si>
</sst>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.0%"/>
    <numFmt numFmtId="171" formatCode="0.000%"/>
    <numFmt numFmtId="172" formatCode="0.0000%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sz val="2.5"/>
      <name val="Arial"/>
      <family val="0"/>
    </font>
    <font>
      <sz val="2.75"/>
      <name val="Arial"/>
      <family val="0"/>
    </font>
    <font>
      <sz val="8"/>
      <name val="Arial"/>
      <family val="2"/>
    </font>
    <font>
      <sz val="3"/>
      <name val="Arial"/>
      <family val="0"/>
    </font>
    <font>
      <sz val="9"/>
      <name val="Arial"/>
      <family val="2"/>
    </font>
    <font>
      <sz val="10"/>
      <color indexed="55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2" fontId="0" fillId="3" borderId="1" xfId="0" applyNumberFormat="1" applyFill="1" applyBorder="1" applyAlignment="1">
      <alignment/>
    </xf>
    <xf numFmtId="165" fontId="0" fillId="3" borderId="0" xfId="0" applyNumberFormat="1" applyFill="1" applyBorder="1" applyAlignment="1">
      <alignment/>
    </xf>
    <xf numFmtId="2" fontId="0" fillId="3" borderId="3" xfId="0" applyNumberFormat="1" applyFill="1" applyBorder="1" applyAlignment="1">
      <alignment/>
    </xf>
    <xf numFmtId="165" fontId="0" fillId="3" borderId="4" xfId="0" applyNumberFormat="1" applyFill="1" applyBorder="1" applyAlignment="1">
      <alignment/>
    </xf>
    <xf numFmtId="165" fontId="0" fillId="3" borderId="2" xfId="0" applyNumberFormat="1" applyFill="1" applyBorder="1" applyAlignment="1">
      <alignment/>
    </xf>
    <xf numFmtId="165" fontId="0" fillId="3" borderId="5" xfId="0" applyNumberForma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9" fontId="1" fillId="3" borderId="8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0" fillId="3" borderId="0" xfId="0" applyFill="1" applyBorder="1" applyAlignment="1">
      <alignment/>
    </xf>
    <xf numFmtId="171" fontId="0" fillId="3" borderId="0" xfId="0" applyNumberFormat="1" applyFill="1" applyBorder="1" applyAlignment="1">
      <alignment horizontal="left"/>
    </xf>
    <xf numFmtId="3" fontId="0" fillId="3" borderId="0" xfId="0" applyNumberFormat="1" applyFill="1" applyBorder="1" applyAlignment="1">
      <alignment/>
    </xf>
    <xf numFmtId="0" fontId="0" fillId="3" borderId="4" xfId="0" applyFill="1" applyBorder="1" applyAlignment="1">
      <alignment/>
    </xf>
    <xf numFmtId="3" fontId="9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0" borderId="6" xfId="0" applyBorder="1" applyAlignment="1">
      <alignment/>
    </xf>
    <xf numFmtId="3" fontId="0" fillId="3" borderId="4" xfId="0" applyNumberFormat="1" applyFill="1" applyBorder="1" applyAlignment="1">
      <alignment/>
    </xf>
    <xf numFmtId="9" fontId="1" fillId="2" borderId="7" xfId="0" applyNumberFormat="1" applyFont="1" applyFill="1" applyBorder="1" applyAlignment="1">
      <alignment/>
    </xf>
    <xf numFmtId="165" fontId="0" fillId="2" borderId="2" xfId="0" applyNumberFormat="1" applyFill="1" applyBorder="1" applyAlignment="1">
      <alignment/>
    </xf>
    <xf numFmtId="165" fontId="0" fillId="2" borderId="5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3D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Tabelle1!$B$7:$B$9</c:f>
              <c:numCache/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30</c:v>
              </c:pt>
              <c:pt idx="1">
                <c:v>30</c:v>
              </c:pt>
              <c:pt idx="2">
                <c:v>30</c:v>
              </c:pt>
            </c:numLit>
          </c:val>
        </c:ser>
        <c:axId val="54531965"/>
        <c:axId val="21025638"/>
        <c:axId val="55013015"/>
      </c:area3DChart>
      <c:catAx>
        <c:axId val="5453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025638"/>
        <c:crosses val="autoZero"/>
        <c:auto val="1"/>
        <c:lblOffset val="100"/>
        <c:noMultiLvlLbl val="0"/>
      </c:catAx>
      <c:valAx>
        <c:axId val="21025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31965"/>
        <c:crossesAt val="1"/>
        <c:crossBetween val="midCat"/>
        <c:dispUnits/>
      </c:valAx>
      <c:serAx>
        <c:axId val="5501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02563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3D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Tabelle1!$BM$7:$BM$9</c:f>
              <c:numCache/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7522</c:v>
              </c:pt>
              <c:pt idx="1">
                <c:v>7522</c:v>
              </c:pt>
              <c:pt idx="2">
                <c:v>7522</c:v>
              </c:pt>
            </c:numLit>
          </c:val>
        </c:ser>
        <c:axId val="25355088"/>
        <c:axId val="26869201"/>
        <c:axId val="40496218"/>
      </c:area3DChart>
      <c:catAx>
        <c:axId val="25355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869201"/>
        <c:crosses val="autoZero"/>
        <c:auto val="1"/>
        <c:lblOffset val="100"/>
        <c:noMultiLvlLbl val="0"/>
      </c:catAx>
      <c:valAx>
        <c:axId val="26869201"/>
        <c:scaling>
          <c:orientation val="minMax"/>
          <c:max val="15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355088"/>
        <c:crossesAt val="1"/>
        <c:crossBetween val="midCat"/>
        <c:dispUnits/>
      </c:valAx>
      <c:serAx>
        <c:axId val="40496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86920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19050</xdr:rowOff>
    </xdr:from>
    <xdr:to>
      <xdr:col>2</xdr:col>
      <xdr:colOff>742950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66675" y="2200275"/>
        <a:ext cx="233362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9</xdr:row>
      <xdr:rowOff>19050</xdr:rowOff>
    </xdr:from>
    <xdr:to>
      <xdr:col>1</xdr:col>
      <xdr:colOff>714375</xdr:colOff>
      <xdr:row>11</xdr:row>
      <xdr:rowOff>9525</xdr:rowOff>
    </xdr:to>
    <xdr:sp>
      <xdr:nvSpPr>
        <xdr:cNvPr id="2" name="AutoShape 5"/>
        <xdr:cNvSpPr>
          <a:spLocks/>
        </xdr:cNvSpPr>
      </xdr:nvSpPr>
      <xdr:spPr>
        <a:xfrm>
          <a:off x="1238250" y="2038350"/>
          <a:ext cx="371475" cy="3143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180975</xdr:colOff>
      <xdr:row>10</xdr:row>
      <xdr:rowOff>9525</xdr:rowOff>
    </xdr:from>
    <xdr:to>
      <xdr:col>64</xdr:col>
      <xdr:colOff>704850</xdr:colOff>
      <xdr:row>22</xdr:row>
      <xdr:rowOff>9525</xdr:rowOff>
    </xdr:to>
    <xdr:graphicFrame>
      <xdr:nvGraphicFramePr>
        <xdr:cNvPr id="3" name="Chart 7"/>
        <xdr:cNvGraphicFramePr/>
      </xdr:nvGraphicFramePr>
      <xdr:xfrm>
        <a:off x="8220075" y="2190750"/>
        <a:ext cx="280987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64</xdr:col>
      <xdr:colOff>219075</xdr:colOff>
      <xdr:row>8</xdr:row>
      <xdr:rowOff>133350</xdr:rowOff>
    </xdr:from>
    <xdr:to>
      <xdr:col>64</xdr:col>
      <xdr:colOff>590550</xdr:colOff>
      <xdr:row>10</xdr:row>
      <xdr:rowOff>123825</xdr:rowOff>
    </xdr:to>
    <xdr:sp>
      <xdr:nvSpPr>
        <xdr:cNvPr id="4" name="AutoShape 9"/>
        <xdr:cNvSpPr>
          <a:spLocks/>
        </xdr:cNvSpPr>
      </xdr:nvSpPr>
      <xdr:spPr>
        <a:xfrm>
          <a:off x="10544175" y="1990725"/>
          <a:ext cx="371475" cy="3143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9"/>
  <sheetViews>
    <sheetView tabSelected="1" workbookViewId="0" topLeftCell="A1">
      <selection activeCell="B34" sqref="B34"/>
    </sheetView>
  </sheetViews>
  <sheetFormatPr defaultColWidth="11.421875" defaultRowHeight="12.75"/>
  <cols>
    <col min="1" max="1" width="13.421875" style="0" customWidth="1"/>
    <col min="8" max="61" width="0.71875" style="0" customWidth="1"/>
  </cols>
  <sheetData>
    <row r="1" ht="18">
      <c r="A1" s="1" t="s">
        <v>0</v>
      </c>
    </row>
    <row r="2" spans="1:65" ht="12.75">
      <c r="A2" s="17" t="s">
        <v>1</v>
      </c>
      <c r="B2" s="5">
        <v>1948</v>
      </c>
      <c r="C2" s="5">
        <v>1949</v>
      </c>
      <c r="D2" s="5">
        <v>1950</v>
      </c>
      <c r="E2" s="5">
        <v>1951</v>
      </c>
      <c r="F2" s="5">
        <v>1952</v>
      </c>
      <c r="G2" s="5">
        <v>1953</v>
      </c>
      <c r="H2" s="5">
        <v>1954</v>
      </c>
      <c r="I2" s="5">
        <v>1955</v>
      </c>
      <c r="J2" s="5">
        <v>1956</v>
      </c>
      <c r="K2" s="5">
        <v>1957</v>
      </c>
      <c r="L2" s="5">
        <v>1958</v>
      </c>
      <c r="M2" s="5">
        <v>1959</v>
      </c>
      <c r="N2" s="5">
        <v>1960</v>
      </c>
      <c r="O2" s="5">
        <v>1961</v>
      </c>
      <c r="P2" s="5">
        <v>1962</v>
      </c>
      <c r="Q2" s="5">
        <v>1963</v>
      </c>
      <c r="R2" s="5">
        <v>1964</v>
      </c>
      <c r="S2" s="5">
        <v>1965</v>
      </c>
      <c r="T2" s="5">
        <v>1966</v>
      </c>
      <c r="U2" s="5">
        <v>1967</v>
      </c>
      <c r="V2" s="5">
        <v>1968</v>
      </c>
      <c r="W2" s="5">
        <v>1969</v>
      </c>
      <c r="X2" s="5">
        <v>1970</v>
      </c>
      <c r="Y2" s="5">
        <v>1971</v>
      </c>
      <c r="Z2" s="5">
        <v>1972</v>
      </c>
      <c r="AA2" s="5">
        <v>1973</v>
      </c>
      <c r="AB2" s="5">
        <v>1974</v>
      </c>
      <c r="AC2" s="5">
        <v>1975</v>
      </c>
      <c r="AD2" s="5">
        <v>1976</v>
      </c>
      <c r="AE2" s="5">
        <v>1977</v>
      </c>
      <c r="AF2" s="5">
        <v>1978</v>
      </c>
      <c r="AG2" s="5">
        <v>1979</v>
      </c>
      <c r="AH2" s="5">
        <v>1980</v>
      </c>
      <c r="AI2" s="5">
        <v>1981</v>
      </c>
      <c r="AJ2" s="5">
        <v>1982</v>
      </c>
      <c r="AK2" s="5">
        <v>1983</v>
      </c>
      <c r="AL2" s="5">
        <v>1984</v>
      </c>
      <c r="AM2" s="5">
        <v>1985</v>
      </c>
      <c r="AN2" s="5">
        <v>1986</v>
      </c>
      <c r="AO2" s="5">
        <v>1987</v>
      </c>
      <c r="AP2" s="5">
        <v>1988</v>
      </c>
      <c r="AQ2" s="5">
        <v>1989</v>
      </c>
      <c r="AR2" s="5">
        <v>1990</v>
      </c>
      <c r="AS2" s="5">
        <v>1991</v>
      </c>
      <c r="AT2" s="5">
        <v>1992</v>
      </c>
      <c r="AU2" s="5">
        <v>1993</v>
      </c>
      <c r="AV2" s="5">
        <v>1994</v>
      </c>
      <c r="AW2" s="5">
        <v>1995</v>
      </c>
      <c r="AX2" s="5">
        <v>1996</v>
      </c>
      <c r="AY2" s="5">
        <v>1997</v>
      </c>
      <c r="AZ2" s="5">
        <v>1998</v>
      </c>
      <c r="BA2" s="5">
        <v>1999</v>
      </c>
      <c r="BB2" s="5">
        <v>2000</v>
      </c>
      <c r="BC2" s="5">
        <v>2001</v>
      </c>
      <c r="BD2" s="5">
        <v>2002</v>
      </c>
      <c r="BE2" s="5">
        <v>2003</v>
      </c>
      <c r="BF2" s="5">
        <v>2004</v>
      </c>
      <c r="BG2" s="5">
        <v>2005</v>
      </c>
      <c r="BH2" s="5">
        <v>2006</v>
      </c>
      <c r="BI2" s="5">
        <v>2007</v>
      </c>
      <c r="BJ2" s="5">
        <v>2008</v>
      </c>
      <c r="BK2" s="5">
        <v>2009</v>
      </c>
      <c r="BL2" s="5">
        <v>2010</v>
      </c>
      <c r="BM2" s="6">
        <v>2011</v>
      </c>
    </row>
    <row r="3" spans="1:65" ht="12.75">
      <c r="A3" s="24"/>
      <c r="B3" s="23" t="s">
        <v>6</v>
      </c>
      <c r="C3" s="18"/>
      <c r="D3" s="18"/>
      <c r="E3" s="18"/>
      <c r="F3" s="18"/>
      <c r="G3" s="19">
        <v>0.007649743212560661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22">
        <f>BL3-BL4</f>
        <v>6.556510925292969E-07</v>
      </c>
      <c r="BL3" s="22">
        <v>81802257</v>
      </c>
      <c r="BM3" s="21"/>
    </row>
    <row r="4" spans="1:65" ht="12.75">
      <c r="A4" s="24"/>
      <c r="B4" s="20">
        <v>51000000</v>
      </c>
      <c r="C4" s="20">
        <f>B4*(1+$G3)</f>
        <v>51390136.903840594</v>
      </c>
      <c r="D4" s="20">
        <f aca="true" t="shared" si="0" ref="D4:BM4">C4*(1+$G3)</f>
        <v>51783258.254813306</v>
      </c>
      <c r="E4" s="20">
        <f t="shared" si="0"/>
        <v>52179386.88317234</v>
      </c>
      <c r="F4" s="20">
        <f t="shared" si="0"/>
        <v>52578545.79381746</v>
      </c>
      <c r="G4" s="20">
        <f t="shared" si="0"/>
        <v>52980758.167630024</v>
      </c>
      <c r="H4" s="20">
        <f t="shared" si="0"/>
        <v>53386047.362819165</v>
      </c>
      <c r="I4" s="20">
        <f t="shared" si="0"/>
        <v>53794436.91627833</v>
      </c>
      <c r="J4" s="20">
        <f t="shared" si="0"/>
        <v>54205950.544952154</v>
      </c>
      <c r="K4" s="20">
        <f t="shared" si="0"/>
        <v>54620612.1472138</v>
      </c>
      <c r="L4" s="20">
        <f t="shared" si="0"/>
        <v>55038445.804252855</v>
      </c>
      <c r="M4" s="20">
        <f t="shared" si="0"/>
        <v>55459475.78147382</v>
      </c>
      <c r="N4" s="20">
        <f t="shared" si="0"/>
        <v>55883726.52990532</v>
      </c>
      <c r="O4" s="20">
        <f t="shared" si="0"/>
        <v>56311222.68762006</v>
      </c>
      <c r="P4" s="20">
        <f t="shared" si="0"/>
        <v>56741989.08116567</v>
      </c>
      <c r="Q4" s="20">
        <f t="shared" si="0"/>
        <v>57176050.72700651</v>
      </c>
      <c r="R4" s="20">
        <f t="shared" si="0"/>
        <v>57613432.83297645</v>
      </c>
      <c r="S4" s="20">
        <f t="shared" si="0"/>
        <v>58054160.79974283</v>
      </c>
      <c r="T4" s="20">
        <f t="shared" si="0"/>
        <v>58498260.22228157</v>
      </c>
      <c r="U4" s="20">
        <f t="shared" si="0"/>
        <v>58945756.89136357</v>
      </c>
      <c r="V4" s="20">
        <f t="shared" si="0"/>
        <v>59396676.79505253</v>
      </c>
      <c r="W4" s="20">
        <f t="shared" si="0"/>
        <v>59851046.12021414</v>
      </c>
      <c r="X4" s="20">
        <f t="shared" si="0"/>
        <v>60308891.2540369</v>
      </c>
      <c r="Y4" s="20">
        <f t="shared" si="0"/>
        <v>60770238.78556453</v>
      </c>
      <c r="Z4" s="20">
        <f t="shared" si="0"/>
        <v>61235115.50724009</v>
      </c>
      <c r="AA4" s="20">
        <f t="shared" si="0"/>
        <v>61703548.41646196</v>
      </c>
      <c r="AB4" s="20">
        <f t="shared" si="0"/>
        <v>62175564.717151694</v>
      </c>
      <c r="AC4" s="20">
        <f t="shared" si="0"/>
        <v>62651191.82133385</v>
      </c>
      <c r="AD4" s="20">
        <f t="shared" si="0"/>
        <v>63130457.35072793</v>
      </c>
      <c r="AE4" s="20">
        <f t="shared" si="0"/>
        <v>63613389.138352506</v>
      </c>
      <c r="AF4" s="20">
        <f t="shared" si="0"/>
        <v>64100015.230141595</v>
      </c>
      <c r="AG4" s="20">
        <f t="shared" si="0"/>
        <v>64590363.886573404</v>
      </c>
      <c r="AH4" s="20">
        <f t="shared" si="0"/>
        <v>65084463.58431154</v>
      </c>
      <c r="AI4" s="20">
        <f t="shared" si="0"/>
        <v>65582343.01785877</v>
      </c>
      <c r="AJ4" s="20">
        <f t="shared" si="0"/>
        <v>66084031.10122346</v>
      </c>
      <c r="AK4" s="20">
        <f t="shared" si="0"/>
        <v>66589556.96959869</v>
      </c>
      <c r="AL4" s="20">
        <f t="shared" si="0"/>
        <v>67098949.98105429</v>
      </c>
      <c r="AM4" s="20">
        <f t="shared" si="0"/>
        <v>67612239.71824181</v>
      </c>
      <c r="AN4" s="20">
        <f t="shared" si="0"/>
        <v>68129455.99011245</v>
      </c>
      <c r="AO4" s="20">
        <f t="shared" si="0"/>
        <v>68650628.83364826</v>
      </c>
      <c r="AP4" s="20">
        <f t="shared" si="0"/>
        <v>69175788.51560648</v>
      </c>
      <c r="AQ4" s="20">
        <f t="shared" si="0"/>
        <v>69704965.53427726</v>
      </c>
      <c r="AR4" s="20">
        <f t="shared" si="0"/>
        <v>70238190.62125488</v>
      </c>
      <c r="AS4" s="20">
        <f t="shared" si="0"/>
        <v>70775494.74322236</v>
      </c>
      <c r="AT4" s="20">
        <f t="shared" si="0"/>
        <v>71316909.10374995</v>
      </c>
      <c r="AU4" s="20">
        <f t="shared" si="0"/>
        <v>71862465.14510716</v>
      </c>
      <c r="AV4" s="20">
        <f t="shared" si="0"/>
        <v>72412194.55008882</v>
      </c>
      <c r="AW4" s="20">
        <f t="shared" si="0"/>
        <v>72966129.24385498</v>
      </c>
      <c r="AX4" s="20">
        <f t="shared" si="0"/>
        <v>73524301.39578499</v>
      </c>
      <c r="AY4" s="20">
        <f t="shared" si="0"/>
        <v>74086743.42134565</v>
      </c>
      <c r="AZ4" s="20">
        <f t="shared" si="0"/>
        <v>74653487.98397382</v>
      </c>
      <c r="BA4" s="20">
        <f t="shared" si="0"/>
        <v>75224567.9969732</v>
      </c>
      <c r="BB4" s="20">
        <f t="shared" si="0"/>
        <v>75800016.62542585</v>
      </c>
      <c r="BC4" s="20">
        <f t="shared" si="0"/>
        <v>76379867.28811818</v>
      </c>
      <c r="BD4" s="20">
        <f t="shared" si="0"/>
        <v>76964153.65948175</v>
      </c>
      <c r="BE4" s="20">
        <f t="shared" si="0"/>
        <v>77552909.67154884</v>
      </c>
      <c r="BF4" s="20">
        <f t="shared" si="0"/>
        <v>78146169.5159231</v>
      </c>
      <c r="BG4" s="20">
        <f t="shared" si="0"/>
        <v>78743967.64576514</v>
      </c>
      <c r="BH4" s="20">
        <f t="shared" si="0"/>
        <v>79346338.77779342</v>
      </c>
      <c r="BI4" s="20">
        <f t="shared" si="0"/>
        <v>79953317.89430039</v>
      </c>
      <c r="BJ4" s="20">
        <f t="shared" si="0"/>
        <v>80564940.24518402</v>
      </c>
      <c r="BK4" s="20">
        <f t="shared" si="0"/>
        <v>81181241.34999497</v>
      </c>
      <c r="BL4" s="20">
        <f t="shared" si="0"/>
        <v>81802256.99999934</v>
      </c>
      <c r="BM4" s="25">
        <f t="shared" si="0"/>
        <v>82428023.26025723</v>
      </c>
    </row>
    <row r="5" spans="1:65" ht="12.75">
      <c r="A5" s="26">
        <v>0.1</v>
      </c>
      <c r="B5" s="27">
        <v>30</v>
      </c>
      <c r="C5" s="27">
        <f>B5*(1+$A5)/(1+$G3)</f>
        <v>32.74947492646634</v>
      </c>
      <c r="D5" s="27">
        <f aca="true" t="shared" si="1" ref="D5:BM5">C5*(1+$A5)/(1+$G3)</f>
        <v>35.75093693197492</v>
      </c>
      <c r="E5" s="27">
        <f t="shared" si="1"/>
        <v>39.02748042171307</v>
      </c>
      <c r="F5" s="27">
        <f t="shared" si="1"/>
        <v>42.60431638380161</v>
      </c>
      <c r="G5" s="27">
        <f t="shared" si="1"/>
        <v>46.508966372351665</v>
      </c>
      <c r="H5" s="27">
        <f t="shared" si="1"/>
        <v>50.77147426890657</v>
      </c>
      <c r="I5" s="27">
        <f t="shared" si="1"/>
        <v>55.424637451642894</v>
      </c>
      <c r="J5" s="27">
        <f t="shared" si="1"/>
        <v>60.50425915103554</v>
      </c>
      <c r="K5" s="27">
        <f t="shared" si="1"/>
        <v>66.04942393370867</v>
      </c>
      <c r="L5" s="27">
        <f t="shared" si="1"/>
        <v>72.10279843415127</v>
      </c>
      <c r="M5" s="27">
        <f t="shared" si="1"/>
        <v>78.71095964824312</v>
      </c>
      <c r="N5" s="27">
        <f t="shared" si="1"/>
        <v>85.92475331460807</v>
      </c>
      <c r="O5" s="27">
        <f t="shared" si="1"/>
        <v>93.79968514131876</v>
      </c>
      <c r="P5" s="27">
        <f t="shared" si="1"/>
        <v>102.39634788820189</v>
      </c>
      <c r="Q5" s="27">
        <f t="shared" si="1"/>
        <v>111.78088759087976</v>
      </c>
      <c r="R5" s="27">
        <f t="shared" si="1"/>
        <v>122.02551251385565</v>
      </c>
      <c r="S5" s="27">
        <f t="shared" si="1"/>
        <v>133.209048748724</v>
      </c>
      <c r="T5" s="27">
        <f t="shared" si="1"/>
        <v>145.41754673249233</v>
      </c>
      <c r="U5" s="27">
        <f t="shared" si="1"/>
        <v>158.74494335280016</v>
      </c>
      <c r="V5" s="27">
        <f t="shared" si="1"/>
        <v>173.2937847345283</v>
      </c>
      <c r="W5" s="27">
        <f t="shared" si="1"/>
        <v>189.1760152691963</v>
      </c>
      <c r="X5" s="27">
        <f t="shared" si="1"/>
        <v>206.5138389582453</v>
      </c>
      <c r="Y5" s="27">
        <f t="shared" si="1"/>
        <v>225.44065969771208</v>
      </c>
      <c r="Z5" s="27">
        <f t="shared" si="1"/>
        <v>246.10210773920844</v>
      </c>
      <c r="AA5" s="27">
        <f t="shared" si="1"/>
        <v>268.6571602251908</v>
      </c>
      <c r="AB5" s="27">
        <f t="shared" si="1"/>
        <v>293.2793644203512</v>
      </c>
      <c r="AC5" s="27">
        <f t="shared" si="1"/>
        <v>320.15817305114257</v>
      </c>
      <c r="AD5" s="27">
        <f t="shared" si="1"/>
        <v>349.50040202805553</v>
      </c>
      <c r="AE5" s="27">
        <f t="shared" si="1"/>
        <v>381.5318217669237</v>
      </c>
      <c r="AF5" s="27">
        <f t="shared" si="1"/>
        <v>416.49889435349644</v>
      </c>
      <c r="AG5" s="27">
        <f t="shared" si="1"/>
        <v>454.67066991769286</v>
      </c>
      <c r="AH5" s="27">
        <f t="shared" si="1"/>
        <v>496.34085680897124</v>
      </c>
      <c r="AI5" s="27">
        <f t="shared" si="1"/>
        <v>541.8300815015409</v>
      </c>
      <c r="AJ5" s="27">
        <f t="shared" si="1"/>
        <v>591.4883556179976</v>
      </c>
      <c r="AK5" s="27">
        <f t="shared" si="1"/>
        <v>645.697769053614</v>
      </c>
      <c r="AL5" s="27">
        <f t="shared" si="1"/>
        <v>704.8754299232196</v>
      </c>
      <c r="AM5" s="27">
        <f t="shared" si="1"/>
        <v>769.4766739517554</v>
      </c>
      <c r="AN5" s="27">
        <f t="shared" si="1"/>
        <v>839.998568002791</v>
      </c>
      <c r="AO5" s="27">
        <f t="shared" si="1"/>
        <v>916.9837347025012</v>
      </c>
      <c r="AP5" s="27">
        <f t="shared" si="1"/>
        <v>1001.0245275872343</v>
      </c>
      <c r="AQ5" s="27">
        <f t="shared" si="1"/>
        <v>1092.7675888998647</v>
      </c>
      <c r="AR5" s="27">
        <f t="shared" si="1"/>
        <v>1192.9188251043731</v>
      </c>
      <c r="AS5" s="27">
        <f t="shared" si="1"/>
        <v>1302.2488384021785</v>
      </c>
      <c r="AT5" s="27">
        <f t="shared" si="1"/>
        <v>1421.598856042402</v>
      </c>
      <c r="AU5" s="27">
        <f t="shared" si="1"/>
        <v>1551.8872030484627</v>
      </c>
      <c r="AV5" s="27">
        <f t="shared" si="1"/>
        <v>1694.1163681646535</v>
      </c>
      <c r="AW5" s="27">
        <f t="shared" si="1"/>
        <v>1849.380717390818</v>
      </c>
      <c r="AX5" s="27">
        <f t="shared" si="1"/>
        <v>2018.874914456031</v>
      </c>
      <c r="AY5" s="27">
        <f t="shared" si="1"/>
        <v>2203.903113021656</v>
      </c>
      <c r="AZ5" s="27">
        <f t="shared" si="1"/>
        <v>2405.8889913421276</v>
      </c>
      <c r="BA5" s="27">
        <f t="shared" si="1"/>
        <v>2626.3867065940135</v>
      </c>
      <c r="BB5" s="27">
        <f t="shared" si="1"/>
        <v>2867.092853160172</v>
      </c>
      <c r="BC5" s="27">
        <f t="shared" si="1"/>
        <v>3129.8595168806637</v>
      </c>
      <c r="BD5" s="27">
        <f t="shared" si="1"/>
        <v>3416.708525714845</v>
      </c>
      <c r="BE5" s="27">
        <f t="shared" si="1"/>
        <v>3729.8470064647368</v>
      </c>
      <c r="BF5" s="27">
        <f t="shared" si="1"/>
        <v>4071.6843672590812</v>
      </c>
      <c r="BG5" s="27">
        <f t="shared" si="1"/>
        <v>4444.8508364678755</v>
      </c>
      <c r="BH5" s="27">
        <f t="shared" si="1"/>
        <v>4852.217700692921</v>
      </c>
      <c r="BI5" s="27">
        <f t="shared" si="1"/>
        <v>5296.9193975533</v>
      </c>
      <c r="BJ5" s="27">
        <f t="shared" si="1"/>
        <v>5782.3776332561665</v>
      </c>
      <c r="BK5" s="27">
        <f t="shared" si="1"/>
        <v>6312.327710522754</v>
      </c>
      <c r="BL5" s="27">
        <f t="shared" si="1"/>
        <v>6890.847269446788</v>
      </c>
      <c r="BM5" s="28">
        <f t="shared" si="1"/>
        <v>7522.387662428555</v>
      </c>
    </row>
    <row r="6" spans="1:65" s="2" customFormat="1" ht="51.75" customHeight="1">
      <c r="A6" s="15" t="s">
        <v>2</v>
      </c>
      <c r="B6" s="1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9"/>
    </row>
    <row r="7" spans="1:65" s="3" customFormat="1" ht="12.75">
      <c r="A7" s="13" t="s">
        <v>3</v>
      </c>
      <c r="B7" s="8">
        <f>B5*2</f>
        <v>60</v>
      </c>
      <c r="C7" s="8">
        <f aca="true" t="shared" si="2" ref="C7:BM7">C5*2</f>
        <v>65.49894985293268</v>
      </c>
      <c r="D7" s="8">
        <f t="shared" si="2"/>
        <v>71.50187386394984</v>
      </c>
      <c r="E7" s="8">
        <f t="shared" si="2"/>
        <v>78.05496084342614</v>
      </c>
      <c r="F7" s="8">
        <f t="shared" si="2"/>
        <v>85.20863276760322</v>
      </c>
      <c r="G7" s="8">
        <f t="shared" si="2"/>
        <v>93.01793274470333</v>
      </c>
      <c r="H7" s="8">
        <f t="shared" si="2"/>
        <v>101.54294853781315</v>
      </c>
      <c r="I7" s="8">
        <f t="shared" si="2"/>
        <v>110.84927490328579</v>
      </c>
      <c r="J7" s="8">
        <f t="shared" si="2"/>
        <v>121.00851830207108</v>
      </c>
      <c r="K7" s="8">
        <f t="shared" si="2"/>
        <v>132.09884786741733</v>
      </c>
      <c r="L7" s="8">
        <f t="shared" si="2"/>
        <v>144.20559686830254</v>
      </c>
      <c r="M7" s="8">
        <f t="shared" si="2"/>
        <v>157.42191929648624</v>
      </c>
      <c r="N7" s="8">
        <f t="shared" si="2"/>
        <v>171.84950662921614</v>
      </c>
      <c r="O7" s="8">
        <f t="shared" si="2"/>
        <v>187.59937028263752</v>
      </c>
      <c r="P7" s="8">
        <f t="shared" si="2"/>
        <v>204.79269577640378</v>
      </c>
      <c r="Q7" s="8">
        <f t="shared" si="2"/>
        <v>223.56177518175951</v>
      </c>
      <c r="R7" s="8">
        <f t="shared" si="2"/>
        <v>244.0510250277113</v>
      </c>
      <c r="S7" s="8">
        <f t="shared" si="2"/>
        <v>266.418097497448</v>
      </c>
      <c r="T7" s="8">
        <f t="shared" si="2"/>
        <v>290.83509346498465</v>
      </c>
      <c r="U7" s="8">
        <f t="shared" si="2"/>
        <v>317.4898867056003</v>
      </c>
      <c r="V7" s="8">
        <f t="shared" si="2"/>
        <v>346.5875694690566</v>
      </c>
      <c r="W7" s="8">
        <f t="shared" si="2"/>
        <v>378.3520305383926</v>
      </c>
      <c r="X7" s="8">
        <f t="shared" si="2"/>
        <v>413.0276779164906</v>
      </c>
      <c r="Y7" s="8">
        <f t="shared" si="2"/>
        <v>450.88131939542416</v>
      </c>
      <c r="Z7" s="8">
        <f t="shared" si="2"/>
        <v>492.20421547841687</v>
      </c>
      <c r="AA7" s="8">
        <f t="shared" si="2"/>
        <v>537.3143204503816</v>
      </c>
      <c r="AB7" s="8">
        <f t="shared" si="2"/>
        <v>586.5587288407024</v>
      </c>
      <c r="AC7" s="8">
        <f t="shared" si="2"/>
        <v>640.3163461022851</v>
      </c>
      <c r="AD7" s="8">
        <f t="shared" si="2"/>
        <v>699.0008040561111</v>
      </c>
      <c r="AE7" s="8">
        <f t="shared" si="2"/>
        <v>763.0636435338474</v>
      </c>
      <c r="AF7" s="8">
        <f t="shared" si="2"/>
        <v>832.9977887069929</v>
      </c>
      <c r="AG7" s="8">
        <f t="shared" si="2"/>
        <v>909.3413398353857</v>
      </c>
      <c r="AH7" s="8">
        <f t="shared" si="2"/>
        <v>992.6817136179425</v>
      </c>
      <c r="AI7" s="8">
        <f t="shared" si="2"/>
        <v>1083.6601630030818</v>
      </c>
      <c r="AJ7" s="8">
        <f t="shared" si="2"/>
        <v>1182.9767112359953</v>
      </c>
      <c r="AK7" s="8">
        <f t="shared" si="2"/>
        <v>1291.395538107228</v>
      </c>
      <c r="AL7" s="8">
        <f t="shared" si="2"/>
        <v>1409.7508598464392</v>
      </c>
      <c r="AM7" s="8">
        <f t="shared" si="2"/>
        <v>1538.9533479035108</v>
      </c>
      <c r="AN7" s="8">
        <f t="shared" si="2"/>
        <v>1679.997136005582</v>
      </c>
      <c r="AO7" s="8">
        <f t="shared" si="2"/>
        <v>1833.9674694050025</v>
      </c>
      <c r="AP7" s="8">
        <f t="shared" si="2"/>
        <v>2002.0490551744685</v>
      </c>
      <c r="AQ7" s="8">
        <f t="shared" si="2"/>
        <v>2185.5351777997294</v>
      </c>
      <c r="AR7" s="8">
        <f t="shared" si="2"/>
        <v>2385.8376502087463</v>
      </c>
      <c r="AS7" s="8">
        <f t="shared" si="2"/>
        <v>2604.497676804357</v>
      </c>
      <c r="AT7" s="8">
        <f t="shared" si="2"/>
        <v>2843.197712084804</v>
      </c>
      <c r="AU7" s="8">
        <f t="shared" si="2"/>
        <v>3103.7744060969253</v>
      </c>
      <c r="AV7" s="8">
        <f t="shared" si="2"/>
        <v>3388.232736329307</v>
      </c>
      <c r="AW7" s="8">
        <f t="shared" si="2"/>
        <v>3698.761434781636</v>
      </c>
      <c r="AX7" s="8">
        <f t="shared" si="2"/>
        <v>4037.749828912062</v>
      </c>
      <c r="AY7" s="8">
        <f t="shared" si="2"/>
        <v>4407.806226043312</v>
      </c>
      <c r="AZ7" s="8">
        <f t="shared" si="2"/>
        <v>4811.777982684255</v>
      </c>
      <c r="BA7" s="8">
        <f t="shared" si="2"/>
        <v>5252.773413188027</v>
      </c>
      <c r="BB7" s="8">
        <f t="shared" si="2"/>
        <v>5734.185706320344</v>
      </c>
      <c r="BC7" s="8">
        <f t="shared" si="2"/>
        <v>6259.719033761327</v>
      </c>
      <c r="BD7" s="8">
        <f t="shared" si="2"/>
        <v>6833.41705142969</v>
      </c>
      <c r="BE7" s="8">
        <f t="shared" si="2"/>
        <v>7459.6940129294735</v>
      </c>
      <c r="BF7" s="8">
        <f t="shared" si="2"/>
        <v>8143.3687345181625</v>
      </c>
      <c r="BG7" s="8">
        <f t="shared" si="2"/>
        <v>8889.701672935751</v>
      </c>
      <c r="BH7" s="8">
        <f t="shared" si="2"/>
        <v>9704.435401385843</v>
      </c>
      <c r="BI7" s="8">
        <f t="shared" si="2"/>
        <v>10593.8387951066</v>
      </c>
      <c r="BJ7" s="8">
        <f t="shared" si="2"/>
        <v>11564.755266512333</v>
      </c>
      <c r="BK7" s="8">
        <f t="shared" si="2"/>
        <v>12624.655421045509</v>
      </c>
      <c r="BL7" s="8">
        <f t="shared" si="2"/>
        <v>13781.694538893576</v>
      </c>
      <c r="BM7" s="10">
        <f t="shared" si="2"/>
        <v>15044.77532485711</v>
      </c>
    </row>
    <row r="8" spans="1:65" s="3" customFormat="1" ht="12.75">
      <c r="A8" s="13" t="s">
        <v>4</v>
      </c>
      <c r="B8" s="8">
        <f>B5</f>
        <v>30</v>
      </c>
      <c r="C8" s="8">
        <f aca="true" t="shared" si="3" ref="C8:BM8">C5</f>
        <v>32.74947492646634</v>
      </c>
      <c r="D8" s="8">
        <f t="shared" si="3"/>
        <v>35.75093693197492</v>
      </c>
      <c r="E8" s="8">
        <f t="shared" si="3"/>
        <v>39.02748042171307</v>
      </c>
      <c r="F8" s="8">
        <f t="shared" si="3"/>
        <v>42.60431638380161</v>
      </c>
      <c r="G8" s="8">
        <f t="shared" si="3"/>
        <v>46.508966372351665</v>
      </c>
      <c r="H8" s="8">
        <f t="shared" si="3"/>
        <v>50.77147426890657</v>
      </c>
      <c r="I8" s="8">
        <f t="shared" si="3"/>
        <v>55.424637451642894</v>
      </c>
      <c r="J8" s="8">
        <f t="shared" si="3"/>
        <v>60.50425915103554</v>
      </c>
      <c r="K8" s="8">
        <f t="shared" si="3"/>
        <v>66.04942393370867</v>
      </c>
      <c r="L8" s="8">
        <f t="shared" si="3"/>
        <v>72.10279843415127</v>
      </c>
      <c r="M8" s="8">
        <f t="shared" si="3"/>
        <v>78.71095964824312</v>
      </c>
      <c r="N8" s="8">
        <f t="shared" si="3"/>
        <v>85.92475331460807</v>
      </c>
      <c r="O8" s="8">
        <f t="shared" si="3"/>
        <v>93.79968514131876</v>
      </c>
      <c r="P8" s="8">
        <f t="shared" si="3"/>
        <v>102.39634788820189</v>
      </c>
      <c r="Q8" s="8">
        <f t="shared" si="3"/>
        <v>111.78088759087976</v>
      </c>
      <c r="R8" s="8">
        <f t="shared" si="3"/>
        <v>122.02551251385565</v>
      </c>
      <c r="S8" s="8">
        <f t="shared" si="3"/>
        <v>133.209048748724</v>
      </c>
      <c r="T8" s="8">
        <f t="shared" si="3"/>
        <v>145.41754673249233</v>
      </c>
      <c r="U8" s="8">
        <f t="shared" si="3"/>
        <v>158.74494335280016</v>
      </c>
      <c r="V8" s="8">
        <f t="shared" si="3"/>
        <v>173.2937847345283</v>
      </c>
      <c r="W8" s="8">
        <f t="shared" si="3"/>
        <v>189.1760152691963</v>
      </c>
      <c r="X8" s="8">
        <f t="shared" si="3"/>
        <v>206.5138389582453</v>
      </c>
      <c r="Y8" s="8">
        <f t="shared" si="3"/>
        <v>225.44065969771208</v>
      </c>
      <c r="Z8" s="8">
        <f t="shared" si="3"/>
        <v>246.10210773920844</v>
      </c>
      <c r="AA8" s="8">
        <f t="shared" si="3"/>
        <v>268.6571602251908</v>
      </c>
      <c r="AB8" s="8">
        <f t="shared" si="3"/>
        <v>293.2793644203512</v>
      </c>
      <c r="AC8" s="8">
        <f t="shared" si="3"/>
        <v>320.15817305114257</v>
      </c>
      <c r="AD8" s="8">
        <f t="shared" si="3"/>
        <v>349.50040202805553</v>
      </c>
      <c r="AE8" s="8">
        <f t="shared" si="3"/>
        <v>381.5318217669237</v>
      </c>
      <c r="AF8" s="8">
        <f t="shared" si="3"/>
        <v>416.49889435349644</v>
      </c>
      <c r="AG8" s="8">
        <f t="shared" si="3"/>
        <v>454.67066991769286</v>
      </c>
      <c r="AH8" s="8">
        <f t="shared" si="3"/>
        <v>496.34085680897124</v>
      </c>
      <c r="AI8" s="8">
        <f t="shared" si="3"/>
        <v>541.8300815015409</v>
      </c>
      <c r="AJ8" s="8">
        <f t="shared" si="3"/>
        <v>591.4883556179976</v>
      </c>
      <c r="AK8" s="8">
        <f t="shared" si="3"/>
        <v>645.697769053614</v>
      </c>
      <c r="AL8" s="8">
        <f t="shared" si="3"/>
        <v>704.8754299232196</v>
      </c>
      <c r="AM8" s="8">
        <f t="shared" si="3"/>
        <v>769.4766739517554</v>
      </c>
      <c r="AN8" s="8">
        <f t="shared" si="3"/>
        <v>839.998568002791</v>
      </c>
      <c r="AO8" s="8">
        <f t="shared" si="3"/>
        <v>916.9837347025012</v>
      </c>
      <c r="AP8" s="8">
        <f t="shared" si="3"/>
        <v>1001.0245275872343</v>
      </c>
      <c r="AQ8" s="8">
        <f t="shared" si="3"/>
        <v>1092.7675888998647</v>
      </c>
      <c r="AR8" s="8">
        <f t="shared" si="3"/>
        <v>1192.9188251043731</v>
      </c>
      <c r="AS8" s="8">
        <f t="shared" si="3"/>
        <v>1302.2488384021785</v>
      </c>
      <c r="AT8" s="8">
        <f t="shared" si="3"/>
        <v>1421.598856042402</v>
      </c>
      <c r="AU8" s="8">
        <f t="shared" si="3"/>
        <v>1551.8872030484627</v>
      </c>
      <c r="AV8" s="8">
        <f t="shared" si="3"/>
        <v>1694.1163681646535</v>
      </c>
      <c r="AW8" s="8">
        <f t="shared" si="3"/>
        <v>1849.380717390818</v>
      </c>
      <c r="AX8" s="8">
        <f t="shared" si="3"/>
        <v>2018.874914456031</v>
      </c>
      <c r="AY8" s="8">
        <f t="shared" si="3"/>
        <v>2203.903113021656</v>
      </c>
      <c r="AZ8" s="8">
        <f t="shared" si="3"/>
        <v>2405.8889913421276</v>
      </c>
      <c r="BA8" s="8">
        <f t="shared" si="3"/>
        <v>2626.3867065940135</v>
      </c>
      <c r="BB8" s="8">
        <f t="shared" si="3"/>
        <v>2867.092853160172</v>
      </c>
      <c r="BC8" s="8">
        <f t="shared" si="3"/>
        <v>3129.8595168806637</v>
      </c>
      <c r="BD8" s="8">
        <f t="shared" si="3"/>
        <v>3416.708525714845</v>
      </c>
      <c r="BE8" s="8">
        <f t="shared" si="3"/>
        <v>3729.8470064647368</v>
      </c>
      <c r="BF8" s="8">
        <f t="shared" si="3"/>
        <v>4071.6843672590812</v>
      </c>
      <c r="BG8" s="8">
        <f t="shared" si="3"/>
        <v>4444.8508364678755</v>
      </c>
      <c r="BH8" s="8">
        <f t="shared" si="3"/>
        <v>4852.217700692921</v>
      </c>
      <c r="BI8" s="8">
        <f t="shared" si="3"/>
        <v>5296.9193975533</v>
      </c>
      <c r="BJ8" s="8">
        <f t="shared" si="3"/>
        <v>5782.3776332561665</v>
      </c>
      <c r="BK8" s="8">
        <f t="shared" si="3"/>
        <v>6312.327710522754</v>
      </c>
      <c r="BL8" s="8">
        <f t="shared" si="3"/>
        <v>6890.847269446788</v>
      </c>
      <c r="BM8" s="10">
        <f t="shared" si="3"/>
        <v>7522.387662428555</v>
      </c>
    </row>
    <row r="9" spans="1:65" s="4" customFormat="1" ht="12.75">
      <c r="A9" s="14" t="s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0</v>
      </c>
      <c r="BG9" s="11">
        <v>0</v>
      </c>
      <c r="BH9" s="11">
        <v>0</v>
      </c>
      <c r="BI9" s="11">
        <v>0</v>
      </c>
      <c r="BJ9" s="11">
        <v>0</v>
      </c>
      <c r="BK9" s="11">
        <v>0</v>
      </c>
      <c r="BL9" s="11">
        <v>0</v>
      </c>
      <c r="BM9" s="12">
        <v>0</v>
      </c>
    </row>
    <row r="11" ht="12.75"/>
  </sheetData>
  <mergeCells count="2">
    <mergeCell ref="A6:B6"/>
    <mergeCell ref="A2:A4"/>
  </mergeCells>
  <printOptions/>
  <pageMargins left="0.75" right="0.75" top="1" bottom="1" header="0.4921259845" footer="0.4921259845"/>
  <pageSetup fitToHeight="1" fitToWidth="1" horizontalDpi="600" verticalDpi="600" orientation="landscape" paperSize="9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Harald Wozniewski</dc:creator>
  <cp:keywords/>
  <dc:description/>
  <cp:lastModifiedBy>Dr. Harald Wozniewski</cp:lastModifiedBy>
  <cp:lastPrinted>2011-02-03T21:29:38Z</cp:lastPrinted>
  <dcterms:created xsi:type="dcterms:W3CDTF">2011-02-03T19:37:14Z</dcterms:created>
  <dcterms:modified xsi:type="dcterms:W3CDTF">2011-02-03T21:29:41Z</dcterms:modified>
  <cp:category/>
  <cp:version/>
  <cp:contentType/>
  <cp:contentStatus/>
</cp:coreProperties>
</file>